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Фёдоровна\Desktop\Питание сентябрь 2024\Руководителям ОУ О размещении типового меню\"/>
    </mc:Choice>
  </mc:AlternateContent>
  <bookViews>
    <workbookView xWindow="0" yWindow="0" windowWidth="28530" windowHeight="114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H196" i="1"/>
  <c r="G196" i="1"/>
  <c r="L196" i="1"/>
  <c r="F196" i="1"/>
</calcChain>
</file>

<file path=xl/sharedStrings.xml><?xml version="1.0" encoding="utf-8"?>
<sst xmlns="http://schemas.openxmlformats.org/spreadsheetml/2006/main" count="251" uniqueCount="69">
  <si>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</si>
  <si>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</si>
  <si>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</si>
  <si>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</si>
  <si>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</si>
  <si>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</si>
  <si>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</si>
  <si>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</si>
  <si>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</si>
  <si>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</si>
  <si>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</si>
  <si>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</si>
  <si>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</si>
  <si>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</si>
  <si>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</si>
  <si>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</si>
  <si>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</si>
  <si>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</si>
  <si>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</si>
  <si>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</si>
  <si>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</si>
  <si>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</si>
  <si>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</si>
  <si>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</si>
  <si>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</si>
  <si>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</si>
  <si>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</si>
  <si>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</si>
  <si>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</si>
  <si>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</si>
  <si>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</si>
  <si>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</si>
  <si>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</si>
  <si>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</si>
  <si>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</si>
  <si>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</si>
  <si>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</si>
  <si>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</si>
  <si>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</si>
  <si>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</si>
  <si>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Чай с лимоном</t>
  </si>
  <si>
    <t>Хлеб пшеничный</t>
  </si>
  <si>
    <t>Омлет натуральный</t>
  </si>
  <si>
    <t>Какао с молоком</t>
  </si>
  <si>
    <t>Бутерброды с сыром</t>
  </si>
  <si>
    <t>Чай с сахаром</t>
  </si>
  <si>
    <t>Плов из птицы</t>
  </si>
  <si>
    <t>Соки фруктовые (яблочный)</t>
  </si>
  <si>
    <t>Запеканка из творога</t>
  </si>
  <si>
    <t xml:space="preserve">Масло сливочное  (крестьянское) ж.72,5% </t>
  </si>
  <si>
    <t>Плоды свежие (яблоки)</t>
  </si>
  <si>
    <t>Тефтели 2-й вариант,  соус томатный. Макаронные изделия отварные.</t>
  </si>
  <si>
    <t>279,348/2012,309</t>
  </si>
  <si>
    <t>Рыба припущенная, пюре картофельное</t>
  </si>
  <si>
    <t>245/2012,312</t>
  </si>
  <si>
    <t>Капуста тушеная</t>
  </si>
  <si>
    <t>Каша жидкая молочная рисовая с маслом</t>
  </si>
  <si>
    <t>Свекла,тушенная в сметане</t>
  </si>
  <si>
    <t>134/2012</t>
  </si>
  <si>
    <t>Икра свекольная</t>
  </si>
  <si>
    <t>Рыба.запеченнаяв сметанном соусе.Пюре картофельное</t>
  </si>
  <si>
    <t>232/330,312</t>
  </si>
  <si>
    <t>Котлеты рубленные из птицы. Пюре картофельное</t>
  </si>
  <si>
    <t>305/2012,312</t>
  </si>
  <si>
    <t>пром.прод</t>
  </si>
  <si>
    <t>Котлеты из говядины. Каша вязкая (гречневая)</t>
  </si>
  <si>
    <t>Биточки из гоядины, макаронные изделия отварные</t>
  </si>
  <si>
    <t>268/309</t>
  </si>
  <si>
    <t>Котлеты рубленные из птицы. Каша вязкая гречневая.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</si>
</sst>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/>
      <c r="D1" s="68"/>
      <c r="E1" s="68"/>
      <c r="F1" s="12" t="s">
        <v>16</v>
      </c>
      <c r="G1" s="2" t="s">
        <v>17</v>
      </c>
      <c r="H1" s="69"/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/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255</v>
      </c>
      <c r="G6" s="40">
        <v>20</v>
      </c>
      <c r="H6" s="40">
        <v>14.2</v>
      </c>
      <c r="I6" s="40">
        <v>18.899999999999999</v>
      </c>
      <c r="J6" s="40">
        <v>281.39999999999998</v>
      </c>
      <c r="K6" s="41" t="s">
        <v>54</v>
      </c>
      <c r="L6" s="40">
        <v>71.69</v>
      </c>
    </row>
    <row r="7" spans="1:12" ht="15" x14ac:dyDescent="0.25">
      <c r="A7" s="23"/>
      <c r="B7" s="15"/>
      <c r="C7" s="11"/>
      <c r="D7" s="65" t="s">
        <v>26</v>
      </c>
      <c r="E7" s="42" t="s">
        <v>55</v>
      </c>
      <c r="F7" s="43">
        <v>60</v>
      </c>
      <c r="G7" s="43">
        <v>1.26</v>
      </c>
      <c r="H7" s="43">
        <v>1.62</v>
      </c>
      <c r="I7" s="43">
        <v>8.0399999999999991</v>
      </c>
      <c r="J7" s="43">
        <v>51.6</v>
      </c>
      <c r="K7" s="44">
        <v>139</v>
      </c>
      <c r="L7" s="43">
        <v>6.38</v>
      </c>
    </row>
    <row r="8" spans="1:12" ht="15" x14ac:dyDescent="0.25">
      <c r="A8" s="23"/>
      <c r="B8" s="15"/>
      <c r="C8" s="11"/>
      <c r="D8" s="7" t="s">
        <v>22</v>
      </c>
      <c r="E8" s="57" t="s">
        <v>45</v>
      </c>
      <c r="F8" s="58">
        <v>200</v>
      </c>
      <c r="G8" s="58">
        <v>0.1</v>
      </c>
      <c r="H8" s="58">
        <v>0</v>
      </c>
      <c r="I8" s="58">
        <v>15</v>
      </c>
      <c r="J8" s="60">
        <v>60</v>
      </c>
      <c r="K8" s="56">
        <v>376</v>
      </c>
      <c r="L8" s="59">
        <v>1.52</v>
      </c>
    </row>
    <row r="9" spans="1:12" ht="15" x14ac:dyDescent="0.25">
      <c r="A9" s="23"/>
      <c r="B9" s="15"/>
      <c r="C9" s="11"/>
      <c r="D9" s="7" t="s">
        <v>23</v>
      </c>
      <c r="E9" s="57" t="s">
        <v>39</v>
      </c>
      <c r="F9" s="58">
        <v>60</v>
      </c>
      <c r="G9" s="58">
        <v>4.8</v>
      </c>
      <c r="H9" s="58">
        <v>0.8</v>
      </c>
      <c r="I9" s="58">
        <v>25.2</v>
      </c>
      <c r="J9" s="60">
        <v>128</v>
      </c>
      <c r="K9" s="56" t="s">
        <v>64</v>
      </c>
      <c r="L9" s="59">
        <v>3.36</v>
      </c>
    </row>
    <row r="10" spans="1:12" ht="15.75" thickBot="1" x14ac:dyDescent="0.3">
      <c r="A10" s="23"/>
      <c r="B10" s="15"/>
      <c r="C10" s="11"/>
      <c r="D10" s="7" t="s">
        <v>24</v>
      </c>
      <c r="E10" s="61"/>
      <c r="F10" s="62"/>
      <c r="G10" s="62"/>
      <c r="H10" s="62"/>
      <c r="I10" s="62"/>
      <c r="J10" s="64"/>
      <c r="K10" s="56"/>
      <c r="L10" s="63"/>
    </row>
    <row r="11" spans="1:12" ht="15" x14ac:dyDescent="0.25">
      <c r="A11" s="23"/>
      <c r="B11" s="15"/>
      <c r="C11" s="11"/>
      <c r="D11" s="66" t="s">
        <v>64</v>
      </c>
      <c r="E11" s="42" t="s">
        <v>49</v>
      </c>
      <c r="F11" s="43">
        <v>10</v>
      </c>
      <c r="G11" s="43">
        <v>0.1</v>
      </c>
      <c r="H11" s="43">
        <v>8.1999999999999993</v>
      </c>
      <c r="I11" s="43">
        <v>0.1</v>
      </c>
      <c r="J11" s="43">
        <v>75</v>
      </c>
      <c r="K11" s="44">
        <v>14</v>
      </c>
      <c r="L11" s="43">
        <v>7.5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26.260000000000005</v>
      </c>
      <c r="H13" s="19">
        <f t="shared" si="0"/>
        <v>24.82</v>
      </c>
      <c r="I13" s="19">
        <f t="shared" si="0"/>
        <v>67.239999999999995</v>
      </c>
      <c r="J13" s="19">
        <f t="shared" si="0"/>
        <v>596</v>
      </c>
      <c r="K13" s="25"/>
      <c r="L13" s="19">
        <f t="shared" ref="L13" si="1">SUM(L6:L12)</f>
        <v>90.449999999999989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585</v>
      </c>
      <c r="G24" s="32">
        <f t="shared" ref="G24:J24" si="4">G13+G23</f>
        <v>26.260000000000005</v>
      </c>
      <c r="H24" s="32">
        <f t="shared" si="4"/>
        <v>24.82</v>
      </c>
      <c r="I24" s="32">
        <f t="shared" si="4"/>
        <v>67.239999999999995</v>
      </c>
      <c r="J24" s="32">
        <f t="shared" si="4"/>
        <v>596</v>
      </c>
      <c r="K24" s="32"/>
      <c r="L24" s="32">
        <f t="shared" ref="L24" si="5">L13+L23</f>
        <v>90.449999999999989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51</v>
      </c>
      <c r="F25" s="53">
        <v>325</v>
      </c>
      <c r="G25" s="53">
        <v>19.100000000000001</v>
      </c>
      <c r="H25" s="53">
        <v>27.3</v>
      </c>
      <c r="I25" s="53">
        <v>49</v>
      </c>
      <c r="J25" s="55">
        <v>517.4</v>
      </c>
      <c r="K25" s="51" t="s">
        <v>52</v>
      </c>
      <c r="L25" s="54">
        <v>54.11</v>
      </c>
    </row>
    <row r="26" spans="1:12" ht="15" x14ac:dyDescent="0.25">
      <c r="A26" s="14"/>
      <c r="B26" s="15"/>
      <c r="C26" s="11"/>
      <c r="D26" s="65" t="s">
        <v>26</v>
      </c>
      <c r="E26" s="57"/>
      <c r="F26" s="58"/>
      <c r="G26" s="58"/>
      <c r="H26" s="58"/>
      <c r="I26" s="58"/>
      <c r="J26" s="60"/>
      <c r="K26" s="56"/>
      <c r="L26" s="59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207</v>
      </c>
      <c r="G27" s="43">
        <v>0.2</v>
      </c>
      <c r="H27" s="43">
        <v>0</v>
      </c>
      <c r="I27" s="43">
        <v>13.6</v>
      </c>
      <c r="J27" s="43">
        <v>56</v>
      </c>
      <c r="K27" s="44">
        <v>377</v>
      </c>
      <c r="L27" s="43">
        <v>3.04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4.8</v>
      </c>
      <c r="H28" s="43">
        <v>0.8</v>
      </c>
      <c r="I28" s="43">
        <v>25.2</v>
      </c>
      <c r="J28" s="43">
        <v>127.6</v>
      </c>
      <c r="K28" s="56" t="s">
        <v>64</v>
      </c>
      <c r="L28" s="43">
        <v>3.24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6">SUM(G25:G31)</f>
        <v>24.1</v>
      </c>
      <c r="H32" s="19">
        <f t="shared" ref="H32" si="7">SUM(H25:H31)</f>
        <v>28.1</v>
      </c>
      <c r="I32" s="19">
        <f t="shared" ref="I32" si="8">SUM(I25:I31)</f>
        <v>87.8</v>
      </c>
      <c r="J32" s="19">
        <f t="shared" ref="J32:L32" si="9">SUM(J25:J31)</f>
        <v>701</v>
      </c>
      <c r="K32" s="25"/>
      <c r="L32" s="19">
        <f t="shared" si="9"/>
        <v>60.39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592</v>
      </c>
      <c r="G43" s="32">
        <f t="shared" ref="G43" si="14">G32+G42</f>
        <v>24.1</v>
      </c>
      <c r="H43" s="32">
        <f t="shared" ref="H43" si="15">H32+H42</f>
        <v>28.1</v>
      </c>
      <c r="I43" s="32">
        <f t="shared" ref="I43" si="16">I32+I42</f>
        <v>87.8</v>
      </c>
      <c r="J43" s="32">
        <f t="shared" ref="J43:L43" si="17">J32+J42</f>
        <v>701</v>
      </c>
      <c r="K43" s="32"/>
      <c r="L43" s="32">
        <f t="shared" si="17"/>
        <v>60.39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210</v>
      </c>
      <c r="G44" s="40">
        <v>7.9</v>
      </c>
      <c r="H44" s="40">
        <v>12.2</v>
      </c>
      <c r="I44" s="40">
        <v>59.9</v>
      </c>
      <c r="J44" s="40">
        <v>307</v>
      </c>
      <c r="K44" s="41">
        <v>182</v>
      </c>
      <c r="L44" s="40">
        <v>19.29</v>
      </c>
    </row>
    <row r="45" spans="1:12" ht="15" x14ac:dyDescent="0.25">
      <c r="A45" s="23"/>
      <c r="B45" s="15"/>
      <c r="C45" s="11"/>
      <c r="D45" s="66" t="s">
        <v>21</v>
      </c>
      <c r="E45" s="42" t="s">
        <v>42</v>
      </c>
      <c r="F45" s="43">
        <v>105</v>
      </c>
      <c r="G45" s="43">
        <v>10.5</v>
      </c>
      <c r="H45" s="43">
        <v>13.2</v>
      </c>
      <c r="I45" s="43">
        <v>11.1</v>
      </c>
      <c r="J45" s="43">
        <v>205</v>
      </c>
      <c r="K45" s="44">
        <v>210</v>
      </c>
      <c r="L45" s="43">
        <v>34.15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3.8</v>
      </c>
      <c r="H46" s="43">
        <v>3.2</v>
      </c>
      <c r="I46" s="43">
        <v>26.7</v>
      </c>
      <c r="J46" s="43">
        <v>151</v>
      </c>
      <c r="K46" s="44">
        <v>382</v>
      </c>
      <c r="L46" s="43">
        <v>12.52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4.8</v>
      </c>
      <c r="H47" s="43">
        <v>0.8</v>
      </c>
      <c r="I47" s="43">
        <v>25.2</v>
      </c>
      <c r="J47" s="43">
        <v>127.6</v>
      </c>
      <c r="K47" s="56" t="s">
        <v>64</v>
      </c>
      <c r="L47" s="43">
        <v>3.36</v>
      </c>
    </row>
    <row r="48" spans="1:12" ht="15.75" thickBot="1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6"/>
      <c r="E49" s="42" t="s">
        <v>44</v>
      </c>
      <c r="F49" s="43">
        <v>50</v>
      </c>
      <c r="G49" s="43">
        <v>5.6</v>
      </c>
      <c r="H49" s="43">
        <v>7.04</v>
      </c>
      <c r="I49" s="43">
        <v>16.2</v>
      </c>
      <c r="J49" s="43">
        <v>150</v>
      </c>
      <c r="K49" s="44">
        <v>3</v>
      </c>
      <c r="L49" s="43">
        <v>15.93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32.6</v>
      </c>
      <c r="H51" s="19">
        <f t="shared" ref="H51" si="19">SUM(H44:H50)</f>
        <v>36.44</v>
      </c>
      <c r="I51" s="19">
        <f t="shared" ref="I51" si="20">SUM(I44:I50)</f>
        <v>139.1</v>
      </c>
      <c r="J51" s="19">
        <f t="shared" ref="J51:L51" si="21">SUM(J44:J50)</f>
        <v>940.6</v>
      </c>
      <c r="K51" s="25"/>
      <c r="L51" s="19">
        <f t="shared" si="21"/>
        <v>85.25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625</v>
      </c>
      <c r="G62" s="32">
        <f t="shared" ref="G62" si="26">G51+G61</f>
        <v>32.6</v>
      </c>
      <c r="H62" s="32">
        <f t="shared" ref="H62" si="27">H51+H61</f>
        <v>36.44</v>
      </c>
      <c r="I62" s="32">
        <f t="shared" ref="I62" si="28">I51+I61</f>
        <v>139.1</v>
      </c>
      <c r="J62" s="32">
        <f t="shared" ref="J62:L62" si="29">J51+J61</f>
        <v>940.6</v>
      </c>
      <c r="K62" s="32"/>
      <c r="L62" s="32">
        <f t="shared" si="29"/>
        <v>85.25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18.3</v>
      </c>
      <c r="H63" s="40">
        <v>19.399999999999999</v>
      </c>
      <c r="I63" s="40">
        <v>33.799999999999997</v>
      </c>
      <c r="J63" s="40">
        <v>381.2</v>
      </c>
      <c r="K63" s="41" t="s">
        <v>63</v>
      </c>
      <c r="L63" s="40">
        <v>53.1</v>
      </c>
    </row>
    <row r="64" spans="1:12" ht="15" x14ac:dyDescent="0.25">
      <c r="A64" s="23"/>
      <c r="B64" s="15"/>
      <c r="C64" s="11"/>
      <c r="D64" s="65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7" t="s">
        <v>45</v>
      </c>
      <c r="F65" s="58">
        <v>200</v>
      </c>
      <c r="G65" s="58">
        <v>0.1</v>
      </c>
      <c r="H65" s="58">
        <v>0</v>
      </c>
      <c r="I65" s="58">
        <v>15</v>
      </c>
      <c r="J65" s="60">
        <v>60</v>
      </c>
      <c r="K65" s="56">
        <v>376</v>
      </c>
      <c r="L65" s="59">
        <v>1.52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4.8</v>
      </c>
      <c r="H66" s="43">
        <v>0.8</v>
      </c>
      <c r="I66" s="43">
        <v>25.2</v>
      </c>
      <c r="J66" s="43">
        <v>127.6</v>
      </c>
      <c r="K66" s="56" t="s">
        <v>64</v>
      </c>
      <c r="L66" s="43">
        <v>3.36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56"/>
      <c r="L67" s="43"/>
    </row>
    <row r="68" spans="1:12" ht="15" x14ac:dyDescent="0.25">
      <c r="A68" s="23"/>
      <c r="B68" s="15"/>
      <c r="C68" s="11"/>
      <c r="D68" s="65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23.200000000000003</v>
      </c>
      <c r="H70" s="19">
        <f t="shared" ref="H70" si="31">SUM(H63:H69)</f>
        <v>20.2</v>
      </c>
      <c r="I70" s="19">
        <f t="shared" ref="I70" si="32">SUM(I63:I69)</f>
        <v>74</v>
      </c>
      <c r="J70" s="19">
        <f t="shared" ref="J70:L70" si="33">SUM(J63:J69)</f>
        <v>568.79999999999995</v>
      </c>
      <c r="K70" s="25"/>
      <c r="L70" s="19">
        <f t="shared" si="33"/>
        <v>57.980000000000004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510</v>
      </c>
      <c r="G81" s="32">
        <f t="shared" ref="G81" si="38">G70+G80</f>
        <v>23.200000000000003</v>
      </c>
      <c r="H81" s="32">
        <f t="shared" ref="H81" si="39">H70+H80</f>
        <v>20.2</v>
      </c>
      <c r="I81" s="32">
        <f t="shared" ref="I81" si="40">I70+I80</f>
        <v>74</v>
      </c>
      <c r="J81" s="32">
        <f t="shared" ref="J81:L81" si="41">J70+J80</f>
        <v>568.79999999999995</v>
      </c>
      <c r="K81" s="32"/>
      <c r="L81" s="32">
        <f t="shared" si="41"/>
        <v>57.980000000000004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250</v>
      </c>
      <c r="G82" s="40">
        <v>23.6</v>
      </c>
      <c r="H82" s="40">
        <v>17.399999999999999</v>
      </c>
      <c r="I82" s="40">
        <v>60.8</v>
      </c>
      <c r="J82" s="40">
        <v>495</v>
      </c>
      <c r="K82" s="41">
        <v>268.303</v>
      </c>
      <c r="L82" s="40">
        <v>55.39</v>
      </c>
    </row>
    <row r="83" spans="1:12" ht="15" x14ac:dyDescent="0.25">
      <c r="A83" s="23"/>
      <c r="B83" s="15"/>
      <c r="C83" s="11"/>
      <c r="D83" s="65" t="s">
        <v>26</v>
      </c>
      <c r="E83" s="42" t="s">
        <v>57</v>
      </c>
      <c r="F83" s="43">
        <v>60</v>
      </c>
      <c r="G83" s="43">
        <v>1.4</v>
      </c>
      <c r="H83" s="43">
        <v>3.6</v>
      </c>
      <c r="I83" s="43">
        <v>5.8</v>
      </c>
      <c r="J83" s="43">
        <v>61.2</v>
      </c>
      <c r="K83" s="44" t="s">
        <v>58</v>
      </c>
      <c r="L83" s="43">
        <v>9.75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207</v>
      </c>
      <c r="G84" s="43">
        <v>0.2</v>
      </c>
      <c r="H84" s="43">
        <v>0</v>
      </c>
      <c r="I84" s="43">
        <v>13.6</v>
      </c>
      <c r="J84" s="43">
        <v>56</v>
      </c>
      <c r="K84" s="44">
        <v>377</v>
      </c>
      <c r="L84" s="43">
        <v>3.04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4.8</v>
      </c>
      <c r="H85" s="43">
        <v>0.8</v>
      </c>
      <c r="I85" s="43">
        <v>25.2</v>
      </c>
      <c r="J85" s="43">
        <v>127.6</v>
      </c>
      <c r="K85" s="56" t="s">
        <v>64</v>
      </c>
      <c r="L85" s="43">
        <v>3.36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577</v>
      </c>
      <c r="G89" s="19">
        <f t="shared" ref="G89" si="42">SUM(G82:G88)</f>
        <v>30</v>
      </c>
      <c r="H89" s="19">
        <f t="shared" ref="H89" si="43">SUM(H82:H88)</f>
        <v>21.8</v>
      </c>
      <c r="I89" s="19">
        <f t="shared" ref="I89" si="44">SUM(I82:I88)</f>
        <v>105.39999999999999</v>
      </c>
      <c r="J89" s="19">
        <f t="shared" ref="J89:L89" si="45">SUM(J82:J88)</f>
        <v>739.80000000000007</v>
      </c>
      <c r="K89" s="25"/>
      <c r="L89" s="19">
        <f t="shared" si="45"/>
        <v>71.540000000000006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577</v>
      </c>
      <c r="G100" s="32">
        <f t="shared" ref="G100" si="50">G89+G99</f>
        <v>30</v>
      </c>
      <c r="H100" s="32">
        <f t="shared" ref="H100" si="51">H89+H99</f>
        <v>21.8</v>
      </c>
      <c r="I100" s="32">
        <f t="shared" ref="I100" si="52">I89+I99</f>
        <v>105.39999999999999</v>
      </c>
      <c r="J100" s="32">
        <f t="shared" ref="J100:L100" si="53">J89+J99</f>
        <v>739.80000000000007</v>
      </c>
      <c r="K100" s="32"/>
      <c r="L100" s="32">
        <f t="shared" si="53"/>
        <v>71.540000000000006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350</v>
      </c>
      <c r="G101" s="40">
        <v>18.399999999999999</v>
      </c>
      <c r="H101" s="40">
        <v>21.4</v>
      </c>
      <c r="I101" s="40">
        <v>34.5</v>
      </c>
      <c r="J101" s="40">
        <v>415.7</v>
      </c>
      <c r="K101" s="41" t="s">
        <v>61</v>
      </c>
      <c r="L101" s="40">
        <v>82.29</v>
      </c>
    </row>
    <row r="102" spans="1:12" ht="15" x14ac:dyDescent="0.25">
      <c r="A102" s="23"/>
      <c r="B102" s="15"/>
      <c r="C102" s="11"/>
      <c r="D102" s="65" t="s">
        <v>26</v>
      </c>
      <c r="E102" s="42" t="s">
        <v>55</v>
      </c>
      <c r="F102" s="43">
        <v>60</v>
      </c>
      <c r="G102" s="43">
        <v>1.26</v>
      </c>
      <c r="H102" s="43">
        <v>1.62</v>
      </c>
      <c r="I102" s="43">
        <v>8.0399999999999991</v>
      </c>
      <c r="J102" s="43">
        <v>51.6</v>
      </c>
      <c r="K102" s="44">
        <v>139</v>
      </c>
      <c r="L102" s="43">
        <v>6.38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1.52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4.8</v>
      </c>
      <c r="H104" s="43">
        <v>0.8</v>
      </c>
      <c r="I104" s="43">
        <v>25.2</v>
      </c>
      <c r="J104" s="43">
        <v>127.6</v>
      </c>
      <c r="K104" s="56" t="s">
        <v>64</v>
      </c>
      <c r="L104" s="43">
        <v>3.36</v>
      </c>
    </row>
    <row r="105" spans="1:12" ht="15.75" thickBot="1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24.560000000000002</v>
      </c>
      <c r="H108" s="19">
        <f t="shared" si="54"/>
        <v>23.82</v>
      </c>
      <c r="I108" s="19">
        <f t="shared" si="54"/>
        <v>82.74</v>
      </c>
      <c r="J108" s="19">
        <f t="shared" si="54"/>
        <v>654.9</v>
      </c>
      <c r="K108" s="25"/>
      <c r="L108" s="19">
        <f t="shared" ref="L108" si="55">SUM(L101:L107)</f>
        <v>93.55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670</v>
      </c>
      <c r="G119" s="32">
        <f t="shared" ref="G119" si="58">G108+G118</f>
        <v>24.560000000000002</v>
      </c>
      <c r="H119" s="32">
        <f t="shared" ref="H119" si="59">H108+H118</f>
        <v>23.82</v>
      </c>
      <c r="I119" s="32">
        <f t="shared" ref="I119" si="60">I108+I118</f>
        <v>82.74</v>
      </c>
      <c r="J119" s="32">
        <f t="shared" ref="J119:L119" si="61">J108+J118</f>
        <v>654.9</v>
      </c>
      <c r="K119" s="32"/>
      <c r="L119" s="32">
        <f t="shared" si="61"/>
        <v>93.55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250</v>
      </c>
      <c r="G120" s="40">
        <v>20.100000000000001</v>
      </c>
      <c r="H120" s="40">
        <v>16</v>
      </c>
      <c r="I120" s="40">
        <v>50.8</v>
      </c>
      <c r="J120" s="40">
        <v>430.4</v>
      </c>
      <c r="K120" s="41" t="s">
        <v>67</v>
      </c>
      <c r="L120" s="40">
        <v>55.49</v>
      </c>
    </row>
    <row r="121" spans="1:12" ht="15" x14ac:dyDescent="0.25">
      <c r="A121" s="14"/>
      <c r="B121" s="15"/>
      <c r="C121" s="11"/>
      <c r="D121" s="65" t="s">
        <v>26</v>
      </c>
      <c r="E121" s="42" t="s">
        <v>59</v>
      </c>
      <c r="F121" s="43">
        <v>60</v>
      </c>
      <c r="G121" s="43">
        <v>1.4</v>
      </c>
      <c r="H121" s="43">
        <v>4.0999999999999996</v>
      </c>
      <c r="I121" s="43">
        <v>9.1999999999999993</v>
      </c>
      <c r="J121" s="43">
        <v>79.2</v>
      </c>
      <c r="K121" s="44">
        <v>75</v>
      </c>
      <c r="L121" s="43">
        <v>5.14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207</v>
      </c>
      <c r="G122" s="43">
        <v>0.2</v>
      </c>
      <c r="H122" s="43">
        <v>0</v>
      </c>
      <c r="I122" s="43">
        <v>13.6</v>
      </c>
      <c r="J122" s="43">
        <v>56</v>
      </c>
      <c r="K122" s="44">
        <v>377</v>
      </c>
      <c r="L122" s="43">
        <v>3.04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4.8</v>
      </c>
      <c r="H123" s="43">
        <v>0.8</v>
      </c>
      <c r="I123" s="43">
        <v>25.2</v>
      </c>
      <c r="J123" s="43">
        <v>127.6</v>
      </c>
      <c r="K123" s="56" t="s">
        <v>64</v>
      </c>
      <c r="L123" s="43">
        <v>3.24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577</v>
      </c>
      <c r="G127" s="19">
        <f t="shared" ref="G127:J127" si="62">SUM(G120:G126)</f>
        <v>26.5</v>
      </c>
      <c r="H127" s="19">
        <f t="shared" si="62"/>
        <v>20.900000000000002</v>
      </c>
      <c r="I127" s="19">
        <f t="shared" si="62"/>
        <v>98.8</v>
      </c>
      <c r="J127" s="19">
        <f t="shared" si="62"/>
        <v>693.19999999999993</v>
      </c>
      <c r="K127" s="25"/>
      <c r="L127" s="19">
        <f t="shared" ref="L127" si="63">SUM(L120:L126)</f>
        <v>66.91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577</v>
      </c>
      <c r="G138" s="32">
        <f t="shared" ref="G138" si="66">G127+G137</f>
        <v>26.5</v>
      </c>
      <c r="H138" s="32">
        <f t="shared" ref="H138" si="67">H127+H137</f>
        <v>20.900000000000002</v>
      </c>
      <c r="I138" s="32">
        <f t="shared" ref="I138" si="68">I127+I137</f>
        <v>98.8</v>
      </c>
      <c r="J138" s="32">
        <f t="shared" ref="J138:L138" si="69">J127+J137</f>
        <v>693.19999999999993</v>
      </c>
      <c r="K138" s="32"/>
      <c r="L138" s="32">
        <f t="shared" si="69"/>
        <v>66.91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300</v>
      </c>
      <c r="G139" s="40">
        <v>29.2</v>
      </c>
      <c r="H139" s="40">
        <v>33.799999999999997</v>
      </c>
      <c r="I139" s="40">
        <v>47.8</v>
      </c>
      <c r="J139" s="40">
        <v>630</v>
      </c>
      <c r="K139" s="41">
        <v>291</v>
      </c>
      <c r="L139" s="40">
        <v>54.58</v>
      </c>
    </row>
    <row r="140" spans="1:12" ht="15" x14ac:dyDescent="0.25">
      <c r="A140" s="23"/>
      <c r="B140" s="15"/>
      <c r="C140" s="11"/>
      <c r="D140" s="65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4.8</v>
      </c>
      <c r="H142" s="43">
        <v>0.8</v>
      </c>
      <c r="I142" s="43">
        <v>25.2</v>
      </c>
      <c r="J142" s="43">
        <v>127.6</v>
      </c>
      <c r="K142" s="56" t="s">
        <v>64</v>
      </c>
      <c r="L142" s="43">
        <v>3.36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5" t="s">
        <v>30</v>
      </c>
      <c r="E144" s="42" t="s">
        <v>47</v>
      </c>
      <c r="F144" s="43">
        <v>200</v>
      </c>
      <c r="G144" s="43">
        <v>1</v>
      </c>
      <c r="H144" s="43">
        <v>0.2</v>
      </c>
      <c r="I144" s="43">
        <v>20.2</v>
      </c>
      <c r="J144" s="43">
        <v>92</v>
      </c>
      <c r="K144" s="44">
        <v>389</v>
      </c>
      <c r="L144" s="43">
        <v>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35</v>
      </c>
      <c r="H146" s="19">
        <f t="shared" si="70"/>
        <v>34.799999999999997</v>
      </c>
      <c r="I146" s="19">
        <f t="shared" si="70"/>
        <v>93.2</v>
      </c>
      <c r="J146" s="19">
        <f t="shared" si="70"/>
        <v>849.6</v>
      </c>
      <c r="K146" s="25"/>
      <c r="L146" s="19">
        <f t="shared" ref="L146" si="71">SUM(L139:L145)</f>
        <v>66.94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560</v>
      </c>
      <c r="G157" s="32">
        <f t="shared" ref="G157" si="74">G146+G156</f>
        <v>35</v>
      </c>
      <c r="H157" s="32">
        <f t="shared" ref="H157" si="75">H146+H156</f>
        <v>34.799999999999997</v>
      </c>
      <c r="I157" s="32">
        <f t="shared" ref="I157" si="76">I146+I156</f>
        <v>93.2</v>
      </c>
      <c r="J157" s="32">
        <f t="shared" ref="J157:L157" si="77">J146+J156</f>
        <v>849.6</v>
      </c>
      <c r="K157" s="32"/>
      <c r="L157" s="32">
        <f t="shared" si="77"/>
        <v>66.94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220</v>
      </c>
      <c r="G158" s="40">
        <v>36</v>
      </c>
      <c r="H158" s="40">
        <v>32</v>
      </c>
      <c r="I158" s="40">
        <v>38.5</v>
      </c>
      <c r="J158" s="40">
        <v>600</v>
      </c>
      <c r="K158" s="41">
        <v>223</v>
      </c>
      <c r="L158" s="40">
        <v>96.08</v>
      </c>
    </row>
    <row r="159" spans="1:12" ht="15" x14ac:dyDescent="0.25">
      <c r="A159" s="23"/>
      <c r="B159" s="15"/>
      <c r="C159" s="11"/>
      <c r="D159" s="66" t="s">
        <v>64</v>
      </c>
      <c r="E159" s="42" t="s">
        <v>49</v>
      </c>
      <c r="F159" s="43">
        <v>10</v>
      </c>
      <c r="G159" s="43">
        <v>0.1</v>
      </c>
      <c r="H159" s="43">
        <v>8.1999999999999993</v>
      </c>
      <c r="I159" s="43">
        <v>0.1</v>
      </c>
      <c r="J159" s="43">
        <v>75</v>
      </c>
      <c r="K159" s="44">
        <v>14</v>
      </c>
      <c r="L159" s="43">
        <v>7.5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3.8</v>
      </c>
      <c r="H160" s="43">
        <v>3.2</v>
      </c>
      <c r="I160" s="43">
        <v>26.7</v>
      </c>
      <c r="J160" s="43">
        <v>151</v>
      </c>
      <c r="K160" s="44">
        <v>382</v>
      </c>
      <c r="L160" s="43">
        <v>12.52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2.4</v>
      </c>
      <c r="H161" s="43">
        <v>0.4</v>
      </c>
      <c r="I161" s="43">
        <v>12.6</v>
      </c>
      <c r="J161" s="43">
        <v>63.8</v>
      </c>
      <c r="K161" s="56" t="s">
        <v>64</v>
      </c>
      <c r="L161" s="43">
        <v>1.68</v>
      </c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121</v>
      </c>
      <c r="K162" s="44">
        <v>44</v>
      </c>
      <c r="L162" s="43">
        <v>10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42.699999999999996</v>
      </c>
      <c r="H165" s="19">
        <f t="shared" si="78"/>
        <v>43.800000000000004</v>
      </c>
      <c r="I165" s="19">
        <f t="shared" si="78"/>
        <v>87.699999999999989</v>
      </c>
      <c r="J165" s="19">
        <f t="shared" si="78"/>
        <v>1010.8</v>
      </c>
      <c r="K165" s="25"/>
      <c r="L165" s="19">
        <f t="shared" ref="L165" si="79">SUM(L158:L164)</f>
        <v>127.78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560</v>
      </c>
      <c r="G176" s="32">
        <f t="shared" ref="G176" si="82">G165+G175</f>
        <v>42.699999999999996</v>
      </c>
      <c r="H176" s="32">
        <f t="shared" ref="H176" si="83">H165+H175</f>
        <v>43.800000000000004</v>
      </c>
      <c r="I176" s="32">
        <f t="shared" ref="I176" si="84">I165+I175</f>
        <v>87.699999999999989</v>
      </c>
      <c r="J176" s="32">
        <f t="shared" ref="J176:L176" si="85">J165+J175</f>
        <v>1010.8</v>
      </c>
      <c r="K176" s="32"/>
      <c r="L176" s="32">
        <f t="shared" si="85"/>
        <v>127.78</v>
      </c>
    </row>
    <row r="177" spans="1:12" ht="26.2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250</v>
      </c>
      <c r="G177" s="40">
        <v>18.3</v>
      </c>
      <c r="H177" s="40">
        <v>19.399999999999999</v>
      </c>
      <c r="I177" s="40">
        <v>33.799999999999997</v>
      </c>
      <c r="J177" s="40">
        <v>381.2</v>
      </c>
      <c r="K177" s="41" t="s">
        <v>63</v>
      </c>
      <c r="L177" s="40">
        <v>44.49</v>
      </c>
    </row>
    <row r="178" spans="1:12" ht="15" x14ac:dyDescent="0.25">
      <c r="A178" s="23"/>
      <c r="B178" s="15"/>
      <c r="C178" s="11"/>
      <c r="D178" s="66"/>
      <c r="E178" s="42" t="s">
        <v>44</v>
      </c>
      <c r="F178" s="43">
        <v>50</v>
      </c>
      <c r="G178" s="43">
        <v>5.6</v>
      </c>
      <c r="H178" s="43">
        <v>7.04</v>
      </c>
      <c r="I178" s="43">
        <v>16.2</v>
      </c>
      <c r="J178" s="43">
        <v>150</v>
      </c>
      <c r="K178" s="44">
        <v>3</v>
      </c>
      <c r="L178" s="43">
        <v>15.93</v>
      </c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1.52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4.8</v>
      </c>
      <c r="H180" s="43">
        <v>0.8</v>
      </c>
      <c r="I180" s="43">
        <v>25.2</v>
      </c>
      <c r="J180" s="43">
        <v>127.6</v>
      </c>
      <c r="K180" s="56" t="s">
        <v>64</v>
      </c>
      <c r="L180" s="43">
        <v>3.36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28.8</v>
      </c>
      <c r="H184" s="19">
        <f t="shared" si="86"/>
        <v>27.24</v>
      </c>
      <c r="I184" s="19">
        <f t="shared" si="86"/>
        <v>90.2</v>
      </c>
      <c r="J184" s="19">
        <f t="shared" si="86"/>
        <v>718.80000000000007</v>
      </c>
      <c r="K184" s="25"/>
      <c r="L184" s="19">
        <f t="shared" ref="L184" si="87">SUM(L177:L183)</f>
        <v>65.300000000000011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560</v>
      </c>
      <c r="G195" s="32">
        <f t="shared" ref="G195" si="90">G184+G194</f>
        <v>28.8</v>
      </c>
      <c r="H195" s="32">
        <f t="shared" ref="H195" si="91">H184+H194</f>
        <v>27.24</v>
      </c>
      <c r="I195" s="32">
        <f t="shared" ref="I195" si="92">I184+I194</f>
        <v>90.2</v>
      </c>
      <c r="J195" s="32">
        <f t="shared" ref="J195:L195" si="93">J184+J194</f>
        <v>718.80000000000007</v>
      </c>
      <c r="K195" s="32"/>
      <c r="L195" s="32">
        <f t="shared" si="93"/>
        <v>65.300000000000011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581.6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29.372000000000003</v>
      </c>
      <c r="H196" s="34">
        <f t="shared" si="94"/>
        <v>28.192</v>
      </c>
      <c r="I196" s="34">
        <f t="shared" si="94"/>
        <v>92.618000000000009</v>
      </c>
      <c r="J196" s="34">
        <f t="shared" si="94"/>
        <v>747.35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78.608999999999995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Фёдоровна</cp:lastModifiedBy>
  <cp:lastPrinted>2024-09-04T06:00:15Z</cp:lastPrinted>
  <dcterms:created xsi:type="dcterms:W3CDTF">2022-05-16T14:23:56Z</dcterms:created>
  <dcterms:modified xsi:type="dcterms:W3CDTF">2024-10-03T06:57:33Z</dcterms:modified>
</cp:coreProperties>
</file>